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Соколова.FINUPRAVLENIE\Desktop\2 кв 2025\сведения\"/>
    </mc:Choice>
  </mc:AlternateContent>
  <xr:revisionPtr revIDLastSave="0" documentId="13_ncr:1_{FB9E72DC-D919-4DB7-B04A-6CE4C33A5A0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МП" sheetId="2" r:id="rId1"/>
  </sheets>
  <definedNames>
    <definedName name="_xlnm.Print_Titles" localSheetId="0">МП!$3:$4</definedName>
    <definedName name="_xlnm.Print_Area" localSheetId="0">МП!$A$1:$N$12</definedName>
  </definedNames>
  <calcPr calcId="191029"/>
</workbook>
</file>

<file path=xl/calcChain.xml><?xml version="1.0" encoding="utf-8"?>
<calcChain xmlns="http://schemas.openxmlformats.org/spreadsheetml/2006/main">
  <c r="M5" i="2" l="1"/>
  <c r="N5" i="2"/>
  <c r="N6" i="2"/>
  <c r="N7" i="2"/>
  <c r="N8" i="2"/>
  <c r="N9" i="2"/>
  <c r="N10" i="2"/>
  <c r="M6" i="2"/>
  <c r="M7" i="2"/>
  <c r="M8" i="2"/>
  <c r="M9" i="2"/>
  <c r="M10" i="2"/>
  <c r="G10" i="2" l="1"/>
  <c r="H10" i="2"/>
  <c r="I10" i="2"/>
  <c r="J10" i="2"/>
</calcChain>
</file>

<file path=xl/sharedStrings.xml><?xml version="1.0" encoding="utf-8"?>
<sst xmlns="http://schemas.openxmlformats.org/spreadsheetml/2006/main" count="28" uniqueCount="21">
  <si>
    <t/>
  </si>
  <si>
    <t>(рублей)</t>
  </si>
  <si>
    <t>МП</t>
  </si>
  <si>
    <t>Наименование</t>
  </si>
  <si>
    <t>01</t>
  </si>
  <si>
    <t>02</t>
  </si>
  <si>
    <t>11</t>
  </si>
  <si>
    <t>16</t>
  </si>
  <si>
    <t>Непрограммная деятельность</t>
  </si>
  <si>
    <t>70</t>
  </si>
  <si>
    <t xml:space="preserve">Обеспечение реализации полномочий исполнительно-распорядительного органа местного самоуправления Унечского муниципального района </t>
  </si>
  <si>
    <t xml:space="preserve">Развитие образования Унечского района </t>
  </si>
  <si>
    <t xml:space="preserve">Управление муниципальными финансами Унечского района </t>
  </si>
  <si>
    <t xml:space="preserve">Развитие культуры в Унечском районе </t>
  </si>
  <si>
    <t>Процент исполнения к уточненным бюджетным назначениям</t>
  </si>
  <si>
    <t xml:space="preserve">ВСЕГО </t>
  </si>
  <si>
    <t>Уточненные бюджетные назначения на 2025 год</t>
  </si>
  <si>
    <t>Темп роста 2025 к соответствующему периоду 2024 года, %</t>
  </si>
  <si>
    <t>Сведения об исполнении бюджета Унечского муниципального района Брянской области за 
1 полугодие  2025 года по муниципальным программам в сравнении 
с соответствующим периодом 2024 года</t>
  </si>
  <si>
    <t>Кассовое исполнение за 
1 полугодие 2024 года</t>
  </si>
  <si>
    <t>Кассовое исполнение за 
1 полугодие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</si>
</sst>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5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51">
    <xf numFmtId="0" fontId="0" fillId="0" borderId="0" xfId="0"/>
    <xf numFmtId="0" fontId="0" fillId="0" borderId="0" xfId="0" applyProtection="1">
      <protection locked="0"/>
    </xf>
    <xf numFmtId="0" fontId="1" fillId="0" borderId="1" xfId="2"/>
    <xf numFmtId="0" fontId="1" fillId="0" borderId="1" xfId="36">
      <alignment horizontal="left" wrapText="1"/>
    </xf>
    <xf numFmtId="0" fontId="5" fillId="5" borderId="2" xfId="28" applyFont="1" applyFill="1">
      <alignment horizontal="center" vertical="center" wrapText="1"/>
    </xf>
    <xf numFmtId="0" fontId="5" fillId="5" borderId="2" xfId="29" applyFont="1" applyFill="1" applyAlignment="1">
      <alignment horizontal="left" wrapText="1"/>
    </xf>
    <xf numFmtId="1" fontId="5" fillId="5" borderId="2" xfId="30" applyFont="1" applyFill="1" applyAlignment="1">
      <alignment horizontal="center" shrinkToFit="1"/>
    </xf>
    <xf numFmtId="1" fontId="5" fillId="5" borderId="5" xfId="30" applyFont="1" applyFill="1" applyBorder="1" applyAlignment="1">
      <alignment horizontal="center" shrinkToFit="1"/>
    </xf>
    <xf numFmtId="49" fontId="5" fillId="5" borderId="2" xfId="30" applyNumberFormat="1" applyFont="1" applyFill="1" applyAlignment="1">
      <alignment horizontal="center" vertical="center" shrinkToFit="1"/>
    </xf>
    <xf numFmtId="4" fontId="9" fillId="0" borderId="4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9" fillId="5" borderId="7" xfId="31" applyFont="1" applyFill="1" applyBorder="1" applyAlignment="1">
      <alignment horizontal="center" vertical="center" shrinkToFit="1"/>
    </xf>
    <xf numFmtId="4" fontId="9" fillId="5" borderId="2" xfId="31" applyFont="1" applyFill="1" applyAlignment="1">
      <alignment horizontal="center" vertical="center" shrinkToFit="1"/>
    </xf>
    <xf numFmtId="4" fontId="6" fillId="5" borderId="7" xfId="34" applyFont="1" applyFill="1" applyBorder="1" applyAlignment="1">
      <alignment horizontal="center" vertical="center" shrinkToFit="1"/>
    </xf>
    <xf numFmtId="4" fontId="6" fillId="5" borderId="2" xfId="34" applyFont="1" applyFill="1" applyAlignment="1">
      <alignment horizontal="center" vertical="center" shrinkToFit="1"/>
    </xf>
    <xf numFmtId="4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64" fontId="9" fillId="5" borderId="3" xfId="32" applyNumberFormat="1" applyFont="1" applyFill="1" applyBorder="1" applyAlignment="1">
      <alignment horizontal="center" vertical="center" shrinkToFit="1"/>
    </xf>
    <xf numFmtId="164" fontId="9" fillId="0" borderId="6" xfId="2" applyNumberFormat="1" applyFont="1" applyBorder="1" applyAlignment="1">
      <alignment horizontal="center" vertical="center"/>
    </xf>
    <xf numFmtId="4" fontId="6" fillId="0" borderId="2" xfId="9" applyNumberFormat="1" applyFont="1" applyAlignment="1">
      <alignment horizontal="center" vertical="center" shrinkToFit="1"/>
    </xf>
    <xf numFmtId="4" fontId="9" fillId="0" borderId="2" xfId="17" applyNumberFormat="1" applyFont="1" applyAlignment="1">
      <alignment horizontal="center" vertical="center" shrinkToFit="1"/>
    </xf>
    <xf numFmtId="164" fontId="9" fillId="0" borderId="1" xfId="2" applyNumberFormat="1" applyFont="1" applyAlignment="1">
      <alignment horizontal="center" vertical="center"/>
    </xf>
    <xf numFmtId="4" fontId="6" fillId="0" borderId="5" xfId="9" applyNumberFormat="1" applyFont="1" applyBorder="1" applyAlignment="1">
      <alignment horizontal="center" vertical="center" shrinkToFit="1"/>
    </xf>
    <xf numFmtId="0" fontId="5" fillId="5" borderId="1" xfId="5" applyFont="1" applyFill="1" applyAlignment="1"/>
    <xf numFmtId="0" fontId="5" fillId="5" borderId="1" xfId="5" applyFont="1" applyFill="1" applyAlignment="1" applyProtection="1">
      <protection locked="0"/>
    </xf>
    <xf numFmtId="0" fontId="10" fillId="0" borderId="1" xfId="2" applyFont="1" applyAlignment="1">
      <alignment horizontal="right"/>
    </xf>
    <xf numFmtId="0" fontId="6" fillId="0" borderId="1" xfId="1" applyFont="1" applyAlignment="1">
      <alignment horizontal="center" wrapText="1"/>
    </xf>
    <xf numFmtId="0" fontId="7" fillId="0" borderId="4" xfId="2" applyFont="1" applyBorder="1" applyAlignment="1">
      <alignment horizontal="center" wrapText="1"/>
    </xf>
    <xf numFmtId="0" fontId="1" fillId="0" borderId="1" xfId="36">
      <alignment horizontal="left" wrapText="1"/>
    </xf>
    <xf numFmtId="0" fontId="1" fillId="0" borderId="1" xfId="36" applyProtection="1">
      <alignment horizontal="left" wrapText="1"/>
      <protection locked="0"/>
    </xf>
    <xf numFmtId="0" fontId="8" fillId="5" borderId="2" xfId="33" applyFont="1" applyFill="1">
      <alignment horizontal="left"/>
    </xf>
    <xf numFmtId="0" fontId="8" fillId="5" borderId="2" xfId="33" applyFont="1" applyFill="1" applyProtection="1">
      <alignment horizontal="left"/>
      <protection locked="0"/>
    </xf>
    <xf numFmtId="0" fontId="5" fillId="5" borderId="2" xfId="6" applyFont="1" applyFill="1">
      <alignment horizontal="center" vertical="center" wrapText="1"/>
    </xf>
    <xf numFmtId="0" fontId="5" fillId="5" borderId="2" xfId="6" applyFont="1" applyFill="1" applyProtection="1">
      <alignment horizontal="center" vertical="center" wrapText="1"/>
      <protection locked="0"/>
    </xf>
    <xf numFmtId="0" fontId="5" fillId="5" borderId="2" xfId="15" applyFont="1" applyFill="1">
      <alignment horizontal="center" vertical="center" wrapText="1"/>
    </xf>
    <xf numFmtId="0" fontId="5" fillId="5" borderId="2" xfId="15" applyFont="1" applyFill="1" applyProtection="1">
      <alignment horizontal="center" vertical="center" wrapText="1"/>
      <protection locked="0"/>
    </xf>
    <xf numFmtId="0" fontId="5" fillId="5" borderId="2" xfId="16" applyFont="1" applyFill="1">
      <alignment horizontal="center" vertical="center" wrapText="1"/>
    </xf>
    <xf numFmtId="0" fontId="5" fillId="5" borderId="2" xfId="16" applyFont="1" applyFill="1" applyProtection="1">
      <alignment horizontal="center" vertical="center" wrapText="1"/>
      <protection locked="0"/>
    </xf>
    <xf numFmtId="0" fontId="5" fillId="5" borderId="2" xfId="17" applyFont="1" applyFill="1">
      <alignment horizontal="center" vertical="center" wrapText="1"/>
    </xf>
    <xf numFmtId="0" fontId="5" fillId="5" borderId="8" xfId="17" applyFont="1" applyFill="1" applyBorder="1" applyProtection="1">
      <alignment horizontal="center" vertical="center" wrapText="1"/>
      <protection locked="0"/>
    </xf>
    <xf numFmtId="0" fontId="5" fillId="5" borderId="2" xfId="28" applyFont="1" applyFill="1">
      <alignment horizontal="center" vertical="center" wrapText="1"/>
    </xf>
    <xf numFmtId="0" fontId="5" fillId="5" borderId="2" xfId="28" applyFont="1" applyFill="1" applyProtection="1">
      <alignment horizontal="center" vertical="center" wrapText="1"/>
      <protection locked="0"/>
    </xf>
    <xf numFmtId="0" fontId="5" fillId="5" borderId="2" xfId="8" applyFont="1" applyFill="1">
      <alignment horizontal="center" vertical="center" wrapText="1"/>
    </xf>
    <xf numFmtId="0" fontId="5" fillId="5" borderId="2" xfId="8" applyFont="1" applyFill="1" applyProtection="1">
      <alignment horizontal="center" vertical="center" wrapText="1"/>
      <protection locked="0"/>
    </xf>
    <xf numFmtId="0" fontId="5" fillId="5" borderId="2" xfId="14" applyFont="1" applyFill="1">
      <alignment horizontal="center" vertical="center" wrapText="1"/>
    </xf>
    <xf numFmtId="0" fontId="5" fillId="5" borderId="2" xfId="14" applyFont="1" applyFill="1" applyProtection="1">
      <alignment horizontal="center" vertical="center" wrapText="1"/>
      <protection locked="0"/>
    </xf>
    <xf numFmtId="0" fontId="5" fillId="5" borderId="5" xfId="28" applyFont="1" applyFill="1" applyBorder="1">
      <alignment horizontal="center" vertical="center" wrapText="1"/>
    </xf>
    <xf numFmtId="0" fontId="5" fillId="5" borderId="5" xfId="28" applyFont="1" applyFill="1" applyBorder="1" applyProtection="1">
      <alignment horizontal="center" vertical="center" wrapText="1"/>
      <protection locked="0"/>
    </xf>
    <xf numFmtId="0" fontId="7" fillId="5" borderId="4" xfId="36" applyFont="1" applyFill="1" applyBorder="1" applyAlignment="1">
      <alignment horizontal="center" vertical="center" wrapText="1"/>
    </xf>
    <xf numFmtId="0" fontId="5" fillId="5" borderId="2" xfId="18" applyFont="1" applyFill="1">
      <alignment horizontal="center" vertical="center" wrapText="1"/>
    </xf>
    <xf numFmtId="0" fontId="5" fillId="5" borderId="8" xfId="18" applyFont="1" applyFill="1" applyBorder="1" applyProtection="1">
      <alignment horizontal="center" vertical="center" wrapText="1"/>
      <protection locked="0"/>
    </xf>
  </cellXfs>
  <cellStyles count="50">
    <cellStyle name="br" xfId="39" xr:uid="{00000000-0005-0000-0000-000000000000}"/>
    <cellStyle name="col" xfId="38" xr:uid="{00000000-0005-0000-0000-000001000000}"/>
    <cellStyle name="style0" xfId="40" xr:uid="{00000000-0005-0000-0000-000002000000}"/>
    <cellStyle name="td" xfId="41" xr:uid="{00000000-0005-0000-0000-000003000000}"/>
    <cellStyle name="tr" xfId="37" xr:uid="{00000000-0005-0000-0000-000004000000}"/>
    <cellStyle name="xl21" xfId="42" xr:uid="{00000000-0005-0000-0000-000005000000}"/>
    <cellStyle name="xl22" xfId="6" xr:uid="{00000000-0005-0000-0000-000006000000}"/>
    <cellStyle name="xl23" xfId="43" xr:uid="{00000000-0005-0000-0000-000007000000}"/>
    <cellStyle name="xl24" xfId="2" xr:uid="{00000000-0005-0000-0000-000008000000}"/>
    <cellStyle name="xl25" xfId="7" xr:uid="{00000000-0005-0000-0000-000009000000}"/>
    <cellStyle name="xl26" xfId="30" xr:uid="{00000000-0005-0000-0000-00000A000000}"/>
    <cellStyle name="xl27" xfId="8" xr:uid="{00000000-0005-0000-0000-00000B000000}"/>
    <cellStyle name="xl28" xfId="9" xr:uid="{00000000-0005-0000-0000-00000C000000}"/>
    <cellStyle name="xl29" xfId="10" xr:uid="{00000000-0005-0000-0000-00000D000000}"/>
    <cellStyle name="xl30" xfId="11" xr:uid="{00000000-0005-0000-0000-00000E000000}"/>
    <cellStyle name="xl31" xfId="12" xr:uid="{00000000-0005-0000-0000-00000F000000}"/>
    <cellStyle name="xl32" xfId="13" xr:uid="{00000000-0005-0000-0000-000010000000}"/>
    <cellStyle name="xl33" xfId="44" xr:uid="{00000000-0005-0000-0000-000011000000}"/>
    <cellStyle name="xl34" xfId="14" xr:uid="{00000000-0005-0000-0000-000012000000}"/>
    <cellStyle name="xl35" xfId="15" xr:uid="{00000000-0005-0000-0000-000013000000}"/>
    <cellStyle name="xl36" xfId="16" xr:uid="{00000000-0005-0000-0000-000014000000}"/>
    <cellStyle name="xl37" xfId="33" xr:uid="{00000000-0005-0000-0000-000015000000}"/>
    <cellStyle name="xl38" xfId="17" xr:uid="{00000000-0005-0000-0000-000016000000}"/>
    <cellStyle name="xl39" xfId="45" xr:uid="{00000000-0005-0000-0000-000017000000}"/>
    <cellStyle name="xl40" xfId="34" xr:uid="{00000000-0005-0000-0000-000018000000}"/>
    <cellStyle name="xl41" xfId="1" xr:uid="{00000000-0005-0000-0000-000019000000}"/>
    <cellStyle name="xl42" xfId="18" xr:uid="{00000000-0005-0000-0000-00001A000000}"/>
    <cellStyle name="xl43" xfId="19" xr:uid="{00000000-0005-0000-0000-00001B000000}"/>
    <cellStyle name="xl44" xfId="20" xr:uid="{00000000-0005-0000-0000-00001C000000}"/>
    <cellStyle name="xl45" xfId="21" xr:uid="{00000000-0005-0000-0000-00001D000000}"/>
    <cellStyle name="xl46" xfId="22" xr:uid="{00000000-0005-0000-0000-00001E000000}"/>
    <cellStyle name="xl47" xfId="23" xr:uid="{00000000-0005-0000-0000-00001F000000}"/>
    <cellStyle name="xl48" xfId="24" xr:uid="{00000000-0005-0000-0000-000020000000}"/>
    <cellStyle name="xl49" xfId="25" xr:uid="{00000000-0005-0000-0000-000021000000}"/>
    <cellStyle name="xl50" xfId="26" xr:uid="{00000000-0005-0000-0000-000022000000}"/>
    <cellStyle name="xl51" xfId="27" xr:uid="{00000000-0005-0000-0000-000023000000}"/>
    <cellStyle name="xl52" xfId="28" xr:uid="{00000000-0005-0000-0000-000024000000}"/>
    <cellStyle name="xl53" xfId="36" xr:uid="{00000000-0005-0000-0000-000025000000}"/>
    <cellStyle name="xl54" xfId="46" xr:uid="{00000000-0005-0000-0000-000026000000}"/>
    <cellStyle name="xl55" xfId="35" xr:uid="{00000000-0005-0000-0000-000027000000}"/>
    <cellStyle name="xl56" xfId="3" xr:uid="{00000000-0005-0000-0000-000028000000}"/>
    <cellStyle name="xl57" xfId="4" xr:uid="{00000000-0005-0000-0000-000029000000}"/>
    <cellStyle name="xl58" xfId="5" xr:uid="{00000000-0005-0000-0000-00002A000000}"/>
    <cellStyle name="xl59" xfId="47" xr:uid="{00000000-0005-0000-0000-00002B000000}"/>
    <cellStyle name="xl60" xfId="29" xr:uid="{00000000-0005-0000-0000-00002C000000}"/>
    <cellStyle name="xl61" xfId="48" xr:uid="{00000000-0005-0000-0000-00002D000000}"/>
    <cellStyle name="xl62" xfId="49" xr:uid="{00000000-0005-0000-0000-00002E000000}"/>
    <cellStyle name="xl63" xfId="31" xr:uid="{00000000-0005-0000-0000-00002F000000}"/>
    <cellStyle name="xl64" xfId="32" xr:uid="{00000000-0005-0000-0000-000030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0"/>
  <sheetViews>
    <sheetView showGridLines="0" tabSelected="1" view="pageBreakPreview" zoomScale="90" zoomScaleNormal="100" zoomScaleSheetLayoutView="90" workbookViewId="0">
      <pane ySplit="4" topLeftCell="A5" activePane="bottomLeft" state="frozen"/>
      <selection pane="bottomLeft" activeCell="L5" sqref="L5"/>
    </sheetView>
  </sheetViews>
  <sheetFormatPr defaultRowHeight="15" outlineLevelRow="1" x14ac:dyDescent="0.25"/>
  <cols>
    <col min="1" max="1" width="34.28515625" style="1" customWidth="1"/>
    <col min="2" max="2" width="6.85546875" style="1" customWidth="1"/>
    <col min="3" max="5" width="9.140625" style="1" hidden="1"/>
    <col min="6" max="6" width="17.7109375" style="1" customWidth="1"/>
    <col min="7" max="10" width="9.140625" style="1" hidden="1"/>
    <col min="11" max="12" width="17.5703125" style="1" customWidth="1"/>
    <col min="13" max="13" width="13.28515625" style="1" customWidth="1"/>
    <col min="14" max="14" width="15.85546875" style="1" customWidth="1"/>
    <col min="15" max="16384" width="9.140625" style="1"/>
  </cols>
  <sheetData>
    <row r="1" spans="1:14" ht="48.75" customHeight="1" x14ac:dyDescent="0.25">
      <c r="A1" s="26" t="s">
        <v>18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ht="12.75" customHeight="1" x14ac:dyDescent="0.25">
      <c r="A2" s="23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5" t="s">
        <v>1</v>
      </c>
    </row>
    <row r="3" spans="1:14" ht="30.75" customHeight="1" x14ac:dyDescent="0.25">
      <c r="A3" s="32" t="s">
        <v>3</v>
      </c>
      <c r="B3" s="42" t="s">
        <v>2</v>
      </c>
      <c r="C3" s="44" t="s">
        <v>0</v>
      </c>
      <c r="D3" s="34" t="s">
        <v>0</v>
      </c>
      <c r="E3" s="36" t="s">
        <v>0</v>
      </c>
      <c r="F3" s="38" t="s">
        <v>19</v>
      </c>
      <c r="G3" s="40" t="s">
        <v>0</v>
      </c>
      <c r="H3" s="40" t="s">
        <v>0</v>
      </c>
      <c r="I3" s="4" t="s">
        <v>0</v>
      </c>
      <c r="J3" s="46" t="s">
        <v>0</v>
      </c>
      <c r="K3" s="49" t="s">
        <v>16</v>
      </c>
      <c r="L3" s="38" t="s">
        <v>20</v>
      </c>
      <c r="M3" s="48" t="s">
        <v>14</v>
      </c>
      <c r="N3" s="27" t="s">
        <v>17</v>
      </c>
    </row>
    <row r="4" spans="1:14" ht="40.5" customHeight="1" x14ac:dyDescent="0.25">
      <c r="A4" s="33"/>
      <c r="B4" s="43"/>
      <c r="C4" s="45"/>
      <c r="D4" s="35"/>
      <c r="E4" s="37"/>
      <c r="F4" s="39"/>
      <c r="G4" s="41"/>
      <c r="H4" s="41"/>
      <c r="I4" s="4"/>
      <c r="J4" s="47"/>
      <c r="K4" s="50"/>
      <c r="L4" s="39"/>
      <c r="M4" s="48"/>
      <c r="N4" s="27"/>
    </row>
    <row r="5" spans="1:14" ht="79.5" customHeight="1" x14ac:dyDescent="0.25">
      <c r="A5" s="5" t="s">
        <v>10</v>
      </c>
      <c r="B5" s="8" t="s">
        <v>4</v>
      </c>
      <c r="C5" s="6"/>
      <c r="D5" s="6"/>
      <c r="E5" s="7"/>
      <c r="F5" s="9">
        <v>98466017.859999999</v>
      </c>
      <c r="G5" s="11">
        <v>0</v>
      </c>
      <c r="H5" s="12">
        <v>0</v>
      </c>
      <c r="I5" s="12">
        <v>17847215.829999998</v>
      </c>
      <c r="J5" s="12">
        <v>-17847215.829999998</v>
      </c>
      <c r="K5" s="20">
        <v>539551863.77999997</v>
      </c>
      <c r="L5" s="20">
        <v>131042352.81</v>
      </c>
      <c r="M5" s="17">
        <f>L5/K5*100</f>
        <v>24.287257927707202</v>
      </c>
      <c r="N5" s="18">
        <f>L5/F5*100</f>
        <v>133.08383507121957</v>
      </c>
    </row>
    <row r="6" spans="1:14" ht="30" customHeight="1" outlineLevel="1" x14ac:dyDescent="0.25">
      <c r="A6" s="5" t="s">
        <v>11</v>
      </c>
      <c r="B6" s="8" t="s">
        <v>5</v>
      </c>
      <c r="C6" s="6"/>
      <c r="D6" s="6"/>
      <c r="E6" s="7"/>
      <c r="F6" s="9">
        <v>325121800.63999999</v>
      </c>
      <c r="G6" s="11">
        <v>0</v>
      </c>
      <c r="H6" s="12">
        <v>0</v>
      </c>
      <c r="I6" s="12">
        <v>560967.98</v>
      </c>
      <c r="J6" s="12">
        <v>-560967.98</v>
      </c>
      <c r="K6" s="20">
        <v>738511571.38</v>
      </c>
      <c r="L6" s="20">
        <v>379909214.77999997</v>
      </c>
      <c r="M6" s="17">
        <f t="shared" ref="M6:M10" si="0">L6/K6*100</f>
        <v>51.442554118697522</v>
      </c>
      <c r="N6" s="18">
        <f t="shared" ref="N6:N10" si="1">L6/F6*100</f>
        <v>116.85135048838661</v>
      </c>
    </row>
    <row r="7" spans="1:14" ht="30" customHeight="1" outlineLevel="1" x14ac:dyDescent="0.25">
      <c r="A7" s="5" t="s">
        <v>12</v>
      </c>
      <c r="B7" s="8" t="s">
        <v>6</v>
      </c>
      <c r="C7" s="6"/>
      <c r="D7" s="6"/>
      <c r="E7" s="7"/>
      <c r="F7" s="9">
        <v>9464734.8800000008</v>
      </c>
      <c r="G7" s="11">
        <v>0</v>
      </c>
      <c r="H7" s="12">
        <v>0</v>
      </c>
      <c r="I7" s="12">
        <v>540322.02</v>
      </c>
      <c r="J7" s="12">
        <v>-540322.02</v>
      </c>
      <c r="K7" s="20">
        <v>26141549</v>
      </c>
      <c r="L7" s="20">
        <v>12587023.310000001</v>
      </c>
      <c r="M7" s="17">
        <f t="shared" si="0"/>
        <v>48.149493015888233</v>
      </c>
      <c r="N7" s="18">
        <f t="shared" si="1"/>
        <v>132.98865176453839</v>
      </c>
    </row>
    <row r="8" spans="1:14" ht="30" customHeight="1" outlineLevel="1" x14ac:dyDescent="0.25">
      <c r="A8" s="5" t="s">
        <v>13</v>
      </c>
      <c r="B8" s="8" t="s">
        <v>7</v>
      </c>
      <c r="C8" s="6"/>
      <c r="D8" s="6"/>
      <c r="E8" s="7"/>
      <c r="F8" s="9">
        <v>51805517.859999999</v>
      </c>
      <c r="G8" s="11">
        <v>0</v>
      </c>
      <c r="H8" s="12">
        <v>0</v>
      </c>
      <c r="I8" s="12">
        <v>9796964.7699999996</v>
      </c>
      <c r="J8" s="12">
        <v>-9796964.7699999996</v>
      </c>
      <c r="K8" s="20">
        <v>99706542.989999995</v>
      </c>
      <c r="L8" s="20">
        <v>45603282.229999997</v>
      </c>
      <c r="M8" s="17">
        <f t="shared" si="0"/>
        <v>45.737502136217628</v>
      </c>
      <c r="N8" s="18">
        <f t="shared" si="1"/>
        <v>88.02784744520649</v>
      </c>
    </row>
    <row r="9" spans="1:14" ht="20.25" customHeight="1" outlineLevel="1" x14ac:dyDescent="0.25">
      <c r="A9" s="5" t="s">
        <v>8</v>
      </c>
      <c r="B9" s="8" t="s">
        <v>9</v>
      </c>
      <c r="C9" s="6"/>
      <c r="D9" s="6"/>
      <c r="E9" s="7"/>
      <c r="F9" s="9">
        <v>2117893.9</v>
      </c>
      <c r="G9" s="11">
        <v>0</v>
      </c>
      <c r="H9" s="12">
        <v>0</v>
      </c>
      <c r="I9" s="12">
        <v>112773</v>
      </c>
      <c r="J9" s="12">
        <v>-112773</v>
      </c>
      <c r="K9" s="20">
        <v>11443865.93</v>
      </c>
      <c r="L9" s="20">
        <v>5742612.8300000001</v>
      </c>
      <c r="M9" s="17">
        <f t="shared" si="0"/>
        <v>50.18070698421753</v>
      </c>
      <c r="N9" s="18">
        <f t="shared" si="1"/>
        <v>271.14733320682404</v>
      </c>
    </row>
    <row r="10" spans="1:14" ht="20.100000000000001" customHeight="1" x14ac:dyDescent="0.25">
      <c r="A10" s="30" t="s">
        <v>15</v>
      </c>
      <c r="B10" s="31"/>
      <c r="C10" s="31"/>
      <c r="D10" s="31"/>
      <c r="E10" s="31"/>
      <c r="F10" s="10">
        <v>486975965.13999999</v>
      </c>
      <c r="G10" s="13">
        <f t="shared" ref="G10:J10" si="2">SUM(G5:G9)</f>
        <v>0</v>
      </c>
      <c r="H10" s="14">
        <f t="shared" si="2"/>
        <v>0</v>
      </c>
      <c r="I10" s="14">
        <f t="shared" si="2"/>
        <v>28858243.599999998</v>
      </c>
      <c r="J10" s="14">
        <f t="shared" si="2"/>
        <v>-28858243.599999998</v>
      </c>
      <c r="K10" s="19">
        <v>1415355393.0799999</v>
      </c>
      <c r="L10" s="22">
        <v>574884485.96000004</v>
      </c>
      <c r="M10" s="17">
        <f t="shared" si="0"/>
        <v>40.617677282380335</v>
      </c>
      <c r="N10" s="18">
        <f t="shared" si="1"/>
        <v>118.05192188380946</v>
      </c>
    </row>
    <row r="11" spans="1:14" ht="12.75" customHeight="1" x14ac:dyDescent="0.25">
      <c r="A11" s="2"/>
      <c r="B11" s="2"/>
      <c r="C11" s="2"/>
      <c r="D11" s="2"/>
      <c r="E11" s="2"/>
      <c r="F11" s="2"/>
      <c r="G11" s="2"/>
      <c r="H11" s="2"/>
      <c r="I11" s="2" t="s">
        <v>0</v>
      </c>
      <c r="J11" s="2"/>
      <c r="K11" s="2"/>
      <c r="L11" s="2"/>
      <c r="M11" s="2"/>
      <c r="N11" s="21"/>
    </row>
    <row r="12" spans="1:14" x14ac:dyDescent="0.25">
      <c r="A12" s="28"/>
      <c r="B12" s="29"/>
      <c r="C12" s="29"/>
      <c r="D12" s="29"/>
      <c r="E12" s="29"/>
      <c r="F12" s="3"/>
      <c r="G12" s="3"/>
      <c r="H12" s="3"/>
      <c r="I12" s="3"/>
      <c r="J12" s="3"/>
      <c r="K12" s="3"/>
      <c r="L12" s="3"/>
      <c r="M12" s="3"/>
      <c r="N12" s="2"/>
    </row>
    <row r="13" spans="1:14" x14ac:dyDescent="0.25">
      <c r="F13" s="15"/>
      <c r="M13" s="16"/>
    </row>
    <row r="14" spans="1:14" x14ac:dyDescent="0.25">
      <c r="F14" s="15"/>
    </row>
    <row r="15" spans="1:14" x14ac:dyDescent="0.25">
      <c r="F15" s="16"/>
    </row>
    <row r="20" spans="6:6" x14ac:dyDescent="0.25">
      <c r="F20" s="15"/>
    </row>
  </sheetData>
  <mergeCells count="16">
    <mergeCell ref="A1:N1"/>
    <mergeCell ref="N3:N4"/>
    <mergeCell ref="A12:E12"/>
    <mergeCell ref="A10:E10"/>
    <mergeCell ref="A3:A4"/>
    <mergeCell ref="D3:D4"/>
    <mergeCell ref="E3:E4"/>
    <mergeCell ref="F3:F4"/>
    <mergeCell ref="G3:G4"/>
    <mergeCell ref="H3:H4"/>
    <mergeCell ref="B3:B4"/>
    <mergeCell ref="C3:C4"/>
    <mergeCell ref="J3:J4"/>
    <mergeCell ref="M3:M4"/>
    <mergeCell ref="K3:K4"/>
    <mergeCell ref="L3:L4"/>
  </mergeCells>
  <pageMargins left="0.78740157480314965" right="0.39370078740157483" top="0.78740157480314965" bottom="0.78740157480314965" header="0.39370078740157483" footer="0.39370078740157483"/>
  <pageSetup paperSize="9" scale="73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5991596-EAAC-4CAF-9630-2BDA84E8C9F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МП</vt:lpstr>
      <vt:lpstr>МП!Заголовки_для_печати</vt:lpstr>
      <vt:lpstr>МП!Область_печати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Соколова Елена Михайловна</dc:creator>
  <cp:lastModifiedBy>Соколова Елена Михайловна</cp:lastModifiedBy>
  <cp:lastPrinted>2024-05-20T08:01:43Z</cp:lastPrinted>
  <dcterms:created xsi:type="dcterms:W3CDTF">2018-07-17T07:36:19Z</dcterms:created>
  <dcterms:modified xsi:type="dcterms:W3CDTF">2025-08-05T09:05:00Z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17.01.2018 16_34_37)(7).xlsx</vt:lpwstr>
  </property>
  <property fmtid="{D5CDD505-2E9C-101B-9397-08002B2CF9AE}" pid="3" name="Название отчета">
    <vt:lpwstr>Вариант (новый от 17.01.2018 16_34_37)(7).xlsx</vt:lpwstr>
  </property>
  <property fmtid="{D5CDD505-2E9C-101B-9397-08002B2CF9AE}" pid="4" name="Версия клиента">
    <vt:lpwstr>18.3.3.6280</vt:lpwstr>
  </property>
  <property fmtid="{D5CDD505-2E9C-101B-9397-08002B2CF9AE}" pid="5" name="Версия базы">
    <vt:lpwstr>18.3.3101.328995485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us_27031_5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